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730"/>
  </bookViews>
  <sheets>
    <sheet name="МОО" sheetId="5" r:id="rId1"/>
  </sheets>
  <definedNames>
    <definedName name="_xlnm.Print_Area" localSheetId="0">МОО!$A$1:$J$62</definedName>
  </definedNames>
  <calcPr calcId="144525"/>
</workbook>
</file>

<file path=xl/calcChain.xml><?xml version="1.0" encoding="utf-8"?>
<calcChain xmlns="http://schemas.openxmlformats.org/spreadsheetml/2006/main">
  <c r="F50" i="5" l="1"/>
  <c r="E50" i="5"/>
  <c r="C50" i="5" s="1"/>
  <c r="J60" i="5" l="1"/>
  <c r="I60" i="5"/>
  <c r="H60" i="5"/>
  <c r="E60" i="5"/>
  <c r="F60" i="5"/>
  <c r="D60" i="5"/>
  <c r="C60" i="5" l="1"/>
  <c r="G60" i="5"/>
  <c r="C14" i="5"/>
  <c r="G14" i="5"/>
  <c r="C15" i="5"/>
  <c r="G15" i="5"/>
  <c r="C16" i="5"/>
  <c r="G16" i="5"/>
  <c r="C17" i="5"/>
  <c r="G17" i="5"/>
  <c r="C18" i="5"/>
  <c r="G18" i="5"/>
  <c r="C19" i="5"/>
  <c r="G19" i="5"/>
  <c r="C20" i="5"/>
  <c r="G20" i="5"/>
  <c r="C21" i="5"/>
  <c r="G21" i="5"/>
  <c r="C22" i="5"/>
  <c r="G22" i="5"/>
  <c r="C23" i="5"/>
  <c r="G23" i="5"/>
  <c r="C24" i="5"/>
  <c r="G24" i="5"/>
  <c r="C25" i="5"/>
  <c r="G25" i="5"/>
  <c r="C26" i="5"/>
  <c r="G26" i="5"/>
  <c r="C27" i="5"/>
  <c r="G27" i="5"/>
  <c r="C28" i="5"/>
  <c r="G28" i="5"/>
  <c r="C29" i="5"/>
  <c r="G29" i="5"/>
  <c r="C30" i="5"/>
  <c r="G30" i="5"/>
  <c r="C31" i="5"/>
  <c r="G31" i="5"/>
  <c r="C32" i="5"/>
  <c r="G32" i="5"/>
  <c r="C33" i="5"/>
  <c r="G33" i="5"/>
  <c r="C34" i="5"/>
  <c r="G34" i="5"/>
  <c r="C35" i="5"/>
  <c r="G35" i="5"/>
  <c r="C36" i="5"/>
  <c r="G36" i="5"/>
  <c r="C37" i="5"/>
  <c r="G37" i="5"/>
  <c r="C38" i="5"/>
  <c r="G38" i="5"/>
  <c r="C39" i="5"/>
  <c r="G39" i="5"/>
  <c r="C40" i="5"/>
  <c r="G40" i="5"/>
  <c r="C41" i="5"/>
  <c r="G41" i="5"/>
  <c r="C42" i="5"/>
  <c r="G42" i="5"/>
  <c r="C43" i="5"/>
  <c r="G43" i="5"/>
  <c r="C44" i="5"/>
  <c r="G44" i="5"/>
  <c r="C45" i="5"/>
  <c r="G45" i="5"/>
  <c r="C46" i="5"/>
  <c r="G46" i="5"/>
  <c r="C47" i="5"/>
  <c r="G47" i="5"/>
  <c r="C48" i="5"/>
  <c r="G48" i="5"/>
  <c r="C49" i="5"/>
  <c r="G49" i="5"/>
  <c r="G50" i="5"/>
  <c r="C51" i="5"/>
  <c r="G51" i="5"/>
  <c r="C52" i="5"/>
  <c r="G52" i="5"/>
  <c r="C53" i="5"/>
  <c r="G53" i="5"/>
  <c r="C54" i="5"/>
  <c r="G54" i="5"/>
  <c r="C55" i="5"/>
  <c r="G55" i="5"/>
  <c r="G59" i="5" l="1"/>
  <c r="G58" i="5"/>
  <c r="G12" i="5"/>
  <c r="G13" i="5"/>
  <c r="D56" i="5"/>
  <c r="E56" i="5"/>
  <c r="F56" i="5"/>
  <c r="H56" i="5"/>
  <c r="I56" i="5"/>
  <c r="J56" i="5"/>
  <c r="G56" i="5" l="1"/>
  <c r="I61" i="5"/>
  <c r="J61" i="5"/>
  <c r="H61" i="5" l="1"/>
  <c r="G61" i="5" l="1"/>
  <c r="F61" i="5" l="1"/>
  <c r="D61" i="5" l="1"/>
  <c r="E61" i="5"/>
  <c r="C59" i="5" l="1"/>
  <c r="C58" i="5"/>
  <c r="C13" i="5"/>
  <c r="C12" i="5"/>
  <c r="C56" i="5" s="1"/>
  <c r="C61" i="5" l="1"/>
</calcChain>
</file>

<file path=xl/sharedStrings.xml><?xml version="1.0" encoding="utf-8"?>
<sst xmlns="http://schemas.openxmlformats.org/spreadsheetml/2006/main" count="71" uniqueCount="68">
  <si>
    <t>Всего:</t>
  </si>
  <si>
    <t>в том числе:</t>
  </si>
  <si>
    <t>обучающиеся на уровне начального общего образования</t>
  </si>
  <si>
    <t>обучающиеся на уровне основного общего образования</t>
  </si>
  <si>
    <t>обучающиеся на уровне среднего общего образования</t>
  </si>
  <si>
    <t>обучающиеся по основным общеобразовательным программам начального общего образования</t>
  </si>
  <si>
    <t>обучающиеся по основным общеобразовательным программам основного общего образования</t>
  </si>
  <si>
    <t>обучающиеся по основным общеобразовательным программам среднего общего образования</t>
  </si>
  <si>
    <t>№ п/п</t>
  </si>
  <si>
    <t>Наименование муниципальных общеобразовательных организаций (в соответствии с организационно-правовыми документами)</t>
  </si>
  <si>
    <t>В городской местности</t>
  </si>
  <si>
    <t>Итого по городской местности</t>
  </si>
  <si>
    <t>В сельской местности</t>
  </si>
  <si>
    <t>Итого по сельской местности</t>
  </si>
  <si>
    <t>ИТОГО по муниципальному образованию</t>
  </si>
  <si>
    <t>Прогнозируемая средняя численность обучающихся, получающих образование по дополнительным общеразвивающим программам в муниципальных общеобразовательных организациях в Московской области*</t>
  </si>
  <si>
    <t>* Указывается прогнозируемая средняя численность обучающихся, получающих образование по дополнительным общеразвивающим программам в муниципальных общеобразовательных организациях в Московской области, финансовое обоспечение которых осуществляется за счет средств субвенции из бюджета Московской области бюджетам муниципальных образований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(далее - субвенция);
** Указывается прогнозируемая средняя численность обучающихся, получающих образование по общеобразовательным программам начального общего, основного общего, среднего общего образования в муниципальных общеобразовательных организациях в Московской области, за которыми осуществляется присмотр и уход в группах продленного дня, финансовое обоспечение которых осуществляется за счет средств субвенции.</t>
  </si>
  <si>
    <t>Прогнозируемая средняя численность обучающихся, получающих образование по общеобразовательным программам начального общего, основного общего, среднего общего образования в муниципальных общеобразовательных организациях в Московской области, за которыми осуществляется присмотр и уход в группах продленного дня**</t>
  </si>
  <si>
    <t>МОУ гимназия №1</t>
  </si>
  <si>
    <t>МОУ СОШ №2 имени 37 ГСД Красной Армии</t>
  </si>
  <si>
    <t>МОУ лицей № 4</t>
  </si>
  <si>
    <t>МОУ гимназия № 5</t>
  </si>
  <si>
    <t>МОУ СОШ № 6</t>
  </si>
  <si>
    <t>МОУ СОШ № 7</t>
  </si>
  <si>
    <t>МОУ СОШ № 8</t>
  </si>
  <si>
    <t>МОУ СОШ № 9</t>
  </si>
  <si>
    <t>МОУ СОШ № 10</t>
  </si>
  <si>
    <t>МОУ СОШ № 11 имени Героя Советского Союза Е.И. Ларюшина</t>
  </si>
  <si>
    <t>МОУ лицей №12</t>
  </si>
  <si>
    <t>МОУ СОШ № 13</t>
  </si>
  <si>
    <t>МОУ ТСОШ № 14</t>
  </si>
  <si>
    <t>МБОУ "Лицей № 15"</t>
  </si>
  <si>
    <t>МБОУ гимназия №16 "Интерес"</t>
  </si>
  <si>
    <t>МОУ Школа № 17</t>
  </si>
  <si>
    <t>МОУ гимназия № 18</t>
  </si>
  <si>
    <t>МОУ Томилинская СОШ №19</t>
  </si>
  <si>
    <t>МОУ гимназия №20</t>
  </si>
  <si>
    <t>МОУ СОШ №21</t>
  </si>
  <si>
    <t>МОУ гимназия № 24</t>
  </si>
  <si>
    <t>МОУ СОШ № 25</t>
  </si>
  <si>
    <t>МБОУ СОШ №27</t>
  </si>
  <si>
    <t>МОУ СОШ №28</t>
  </si>
  <si>
    <t>МОУ гимназия №41</t>
  </si>
  <si>
    <t>МОУ лицей № 42</t>
  </si>
  <si>
    <t>МОУ гимназия № 43</t>
  </si>
  <si>
    <t>МОУ гимназия № 44</t>
  </si>
  <si>
    <t>МОУ Кадетская школа</t>
  </si>
  <si>
    <t>МОУ гимназия №46</t>
  </si>
  <si>
    <t>МОУ СОШ № 47</t>
  </si>
  <si>
    <t>МОУ СОШ № 48</t>
  </si>
  <si>
    <t>МОУ СОШ № 52</t>
  </si>
  <si>
    <t>МОУ "Школа № 53"</t>
  </si>
  <si>
    <t>МБОУ школа № 54</t>
  </si>
  <si>
    <t>МОУ "КСОШ№55"</t>
  </si>
  <si>
    <t>МОУ "Гимназия №56"</t>
  </si>
  <si>
    <t>МОУ СОШ 59</t>
  </si>
  <si>
    <t>МОУ школа-интернат IV вида</t>
  </si>
  <si>
    <t>МБОУ школа - интернат №3 "Развитие"</t>
  </si>
  <si>
    <t>ул. Камова д.4 м-н Самолет</t>
  </si>
  <si>
    <t>2 корпус МОУ СОШ №28 (МО г. Люберцы северо-восточная часть квартал №2)</t>
  </si>
  <si>
    <t>Общеобразовательная школа на 1100 мест, г.о. Люберцы, ЖК "Самолет-Томилино"</t>
  </si>
  <si>
    <t>Общеобразовательная школа на 1500 мест, г.о. Люберцы, район "Красная горка", мкр. 12</t>
  </si>
  <si>
    <t>МОУ Токаревская ООШ № 22</t>
  </si>
  <si>
    <t>МОУ СЖСОШ № 23</t>
  </si>
  <si>
    <t>Прогнозируемая средняя численность обучающихся, получающих образование по дополнительным общеразвивающим программам в муниципальных общеобразовательных организациях городского округа Люберцы Московской области, и прогнозируемая средняя численность обучающихся, получающих образование по общеобразовательным программам начального общего, основного общего, среднего общего образования в муниципальных общеобразовательных организациях городского округа Люберцы Московской области, за которыми осуществляется присмотр и уход в группах продленного дня,  учитываемая при расчетах объемов расходов бюджета Московской области на 2020 год и на плановый период 2021 и 2022 годов на предоставление субвенций из бюджета Московской области бюджету муниципального образования городской округ Люберцы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городского округа Люберцы Московской области, обеспечение дополнительного образования детей в муниципальных общеобразовательных организациях городского округа Люберцы Московской области, включающяя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</si>
  <si>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Утверждена</t>
  </si>
  <si>
    <t>Постановлением админитсрации муниципального образования городской округ Люберцы Московской области</t>
  </si>
  <si>
    <t>от 13.02.2020 № 418-ПА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</si>
</sst>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3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1" xfId="0" applyNumberFormat="1" applyFont="1" applyBorder="1" applyAlignment="1">
      <alignment horizontal="center"/>
    </xf>
    <xf numFmtId="0" fontId="0" fillId="3" borderId="0" xfId="0" applyFill="1"/>
    <xf numFmtId="165" fontId="6" fillId="0" borderId="3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 2" xfId="1"/>
    <cellStyle name="Обычный 3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view="pageBreakPreview" zoomScaleNormal="100" zoomScaleSheetLayoutView="100" workbookViewId="0">
      <selection activeCell="B5" sqref="B5:I5"/>
    </sheetView>
  </sheetViews>
  <sheetFormatPr defaultRowHeight="15" x14ac:dyDescent="0.25"/>
  <cols>
    <col min="1" max="1" width="6.140625" customWidth="1"/>
    <col min="2" max="2" width="43.28515625" style="11" customWidth="1"/>
    <col min="3" max="3" width="13.28515625" customWidth="1"/>
    <col min="4" max="4" width="14.85546875" customWidth="1"/>
    <col min="5" max="5" width="14.42578125" customWidth="1"/>
    <col min="6" max="6" width="15.42578125" customWidth="1"/>
    <col min="7" max="7" width="11.5703125" customWidth="1"/>
    <col min="8" max="8" width="19.85546875" customWidth="1"/>
    <col min="9" max="9" width="19.5703125" customWidth="1"/>
    <col min="10" max="10" width="18.5703125" customWidth="1"/>
    <col min="11" max="11" width="13" customWidth="1"/>
  </cols>
  <sheetData>
    <row r="1" spans="1:11" ht="15.75" x14ac:dyDescent="0.25">
      <c r="H1" s="18" t="s">
        <v>65</v>
      </c>
      <c r="I1" s="18"/>
      <c r="J1" s="18"/>
    </row>
    <row r="2" spans="1:11" ht="47.25" customHeight="1" x14ac:dyDescent="0.25">
      <c r="H2" s="19" t="s">
        <v>66</v>
      </c>
      <c r="I2" s="19"/>
      <c r="J2" s="19"/>
    </row>
    <row r="3" spans="1:11" ht="15.75" customHeight="1" x14ac:dyDescent="0.25">
      <c r="H3" s="18" t="s">
        <v>67</v>
      </c>
      <c r="I3" s="18"/>
      <c r="J3" s="18"/>
    </row>
    <row r="4" spans="1:11" ht="15.75" x14ac:dyDescent="0.25">
      <c r="J4" s="8"/>
    </row>
    <row r="5" spans="1:11" ht="200.25" customHeight="1" x14ac:dyDescent="0.25">
      <c r="B5" s="25" t="s">
        <v>64</v>
      </c>
      <c r="C5" s="26"/>
      <c r="D5" s="26"/>
      <c r="E5" s="26"/>
      <c r="F5" s="26"/>
      <c r="G5" s="26"/>
      <c r="H5" s="26"/>
      <c r="I5" s="26"/>
    </row>
    <row r="7" spans="1:11" ht="91.5" customHeight="1" x14ac:dyDescent="0.25">
      <c r="A7" s="22" t="s">
        <v>8</v>
      </c>
      <c r="B7" s="22" t="s">
        <v>9</v>
      </c>
      <c r="C7" s="24" t="s">
        <v>15</v>
      </c>
      <c r="D7" s="24"/>
      <c r="E7" s="24"/>
      <c r="F7" s="24"/>
      <c r="G7" s="24" t="s">
        <v>17</v>
      </c>
      <c r="H7" s="24"/>
      <c r="I7" s="24"/>
      <c r="J7" s="24"/>
    </row>
    <row r="8" spans="1:11" ht="36" customHeight="1" x14ac:dyDescent="0.25">
      <c r="A8" s="23"/>
      <c r="B8" s="23"/>
      <c r="C8" s="24" t="s">
        <v>0</v>
      </c>
      <c r="D8" s="24" t="s">
        <v>1</v>
      </c>
      <c r="E8" s="24"/>
      <c r="F8" s="24"/>
      <c r="G8" s="24" t="s">
        <v>0</v>
      </c>
      <c r="H8" s="24" t="s">
        <v>1</v>
      </c>
      <c r="I8" s="24"/>
      <c r="J8" s="24"/>
    </row>
    <row r="9" spans="1:11" ht="107.25" customHeight="1" x14ac:dyDescent="0.25">
      <c r="A9" s="23"/>
      <c r="B9" s="23"/>
      <c r="C9" s="24"/>
      <c r="D9" s="5" t="s">
        <v>2</v>
      </c>
      <c r="E9" s="5" t="s">
        <v>3</v>
      </c>
      <c r="F9" s="5" t="s">
        <v>4</v>
      </c>
      <c r="G9" s="24"/>
      <c r="H9" s="5" t="s">
        <v>5</v>
      </c>
      <c r="I9" s="5" t="s">
        <v>6</v>
      </c>
      <c r="J9" s="5" t="s">
        <v>7</v>
      </c>
    </row>
    <row r="10" spans="1:11" ht="12.75" customHeight="1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</row>
    <row r="11" spans="1:11" ht="15.75" x14ac:dyDescent="0.25">
      <c r="A11" s="20" t="s">
        <v>10</v>
      </c>
      <c r="B11" s="20"/>
      <c r="C11" s="7"/>
      <c r="D11" s="6"/>
      <c r="E11" s="6"/>
      <c r="F11" s="6"/>
      <c r="G11" s="6"/>
      <c r="H11" s="6"/>
      <c r="I11" s="6"/>
      <c r="J11" s="6"/>
    </row>
    <row r="12" spans="1:11" ht="15" customHeight="1" x14ac:dyDescent="0.25">
      <c r="A12" s="2">
        <v>1</v>
      </c>
      <c r="B12" s="12" t="s">
        <v>18</v>
      </c>
      <c r="C12" s="9">
        <f t="shared" ref="C12:C59" si="0">D12+E12+F12</f>
        <v>180</v>
      </c>
      <c r="D12" s="13">
        <v>140</v>
      </c>
      <c r="E12" s="13">
        <v>40</v>
      </c>
      <c r="F12" s="13">
        <v>0</v>
      </c>
      <c r="G12" s="9">
        <f>H12+I12+J12</f>
        <v>150</v>
      </c>
      <c r="H12" s="13">
        <v>150</v>
      </c>
      <c r="I12" s="13">
        <v>0</v>
      </c>
      <c r="J12" s="13">
        <v>0</v>
      </c>
      <c r="K12" s="15"/>
    </row>
    <row r="13" spans="1:11" ht="39" customHeight="1" x14ac:dyDescent="0.25">
      <c r="A13" s="2">
        <v>2</v>
      </c>
      <c r="B13" s="12" t="s">
        <v>19</v>
      </c>
      <c r="C13" s="9">
        <f t="shared" si="0"/>
        <v>90</v>
      </c>
      <c r="D13" s="13">
        <v>30</v>
      </c>
      <c r="E13" s="13">
        <v>50</v>
      </c>
      <c r="F13" s="13">
        <v>10</v>
      </c>
      <c r="G13" s="9">
        <f t="shared" ref="G13:G32" si="1">H13+I13+J13</f>
        <v>150</v>
      </c>
      <c r="H13" s="13">
        <v>150</v>
      </c>
      <c r="I13" s="13">
        <v>0</v>
      </c>
      <c r="J13" s="13">
        <v>0</v>
      </c>
    </row>
    <row r="14" spans="1:11" ht="15" customHeight="1" x14ac:dyDescent="0.25">
      <c r="A14" s="2">
        <v>3</v>
      </c>
      <c r="B14" s="12" t="s">
        <v>20</v>
      </c>
      <c r="C14" s="9">
        <f t="shared" ref="C14:C31" si="2">D14+E14+F14</f>
        <v>180</v>
      </c>
      <c r="D14" s="13">
        <v>45</v>
      </c>
      <c r="E14" s="13">
        <v>110</v>
      </c>
      <c r="F14" s="13">
        <v>25</v>
      </c>
      <c r="G14" s="9">
        <f t="shared" ref="G14:G31" si="3">H14+I14+J14</f>
        <v>75</v>
      </c>
      <c r="H14" s="13">
        <v>75</v>
      </c>
      <c r="I14" s="13">
        <v>0</v>
      </c>
      <c r="J14" s="13">
        <v>0</v>
      </c>
    </row>
    <row r="15" spans="1:11" ht="15" customHeight="1" x14ac:dyDescent="0.25">
      <c r="A15" s="2">
        <v>4</v>
      </c>
      <c r="B15" s="12" t="s">
        <v>21</v>
      </c>
      <c r="C15" s="9">
        <f t="shared" si="2"/>
        <v>180</v>
      </c>
      <c r="D15" s="13">
        <v>20</v>
      </c>
      <c r="E15" s="13">
        <v>120</v>
      </c>
      <c r="F15" s="13">
        <v>40</v>
      </c>
      <c r="G15" s="9">
        <f t="shared" si="3"/>
        <v>75</v>
      </c>
      <c r="H15" s="13">
        <v>75</v>
      </c>
      <c r="I15" s="13">
        <v>0</v>
      </c>
      <c r="J15" s="13">
        <v>0</v>
      </c>
    </row>
    <row r="16" spans="1:11" ht="15" customHeight="1" x14ac:dyDescent="0.25">
      <c r="A16" s="2">
        <v>5</v>
      </c>
      <c r="B16" s="12" t="s">
        <v>22</v>
      </c>
      <c r="C16" s="9">
        <f t="shared" si="2"/>
        <v>90</v>
      </c>
      <c r="D16" s="13">
        <v>58</v>
      </c>
      <c r="E16" s="13">
        <v>20</v>
      </c>
      <c r="F16" s="13">
        <v>12</v>
      </c>
      <c r="G16" s="9">
        <f t="shared" si="3"/>
        <v>100</v>
      </c>
      <c r="H16" s="13">
        <v>100</v>
      </c>
      <c r="I16" s="13">
        <v>0</v>
      </c>
      <c r="J16" s="13">
        <v>0</v>
      </c>
    </row>
    <row r="17" spans="1:10" ht="15" customHeight="1" x14ac:dyDescent="0.25">
      <c r="A17" s="2">
        <v>6</v>
      </c>
      <c r="B17" s="12" t="s">
        <v>23</v>
      </c>
      <c r="C17" s="9">
        <f t="shared" si="2"/>
        <v>90</v>
      </c>
      <c r="D17" s="13">
        <v>45</v>
      </c>
      <c r="E17" s="13">
        <v>30</v>
      </c>
      <c r="F17" s="13">
        <v>15</v>
      </c>
      <c r="G17" s="9">
        <f t="shared" si="3"/>
        <v>50</v>
      </c>
      <c r="H17" s="13">
        <v>50</v>
      </c>
      <c r="I17" s="13">
        <v>0</v>
      </c>
      <c r="J17" s="13">
        <v>0</v>
      </c>
    </row>
    <row r="18" spans="1:10" ht="15" customHeight="1" x14ac:dyDescent="0.25">
      <c r="A18" s="2">
        <v>7</v>
      </c>
      <c r="B18" s="12" t="s">
        <v>24</v>
      </c>
      <c r="C18" s="9">
        <f t="shared" si="2"/>
        <v>180</v>
      </c>
      <c r="D18" s="13">
        <v>120</v>
      </c>
      <c r="E18" s="13">
        <v>60</v>
      </c>
      <c r="F18" s="13">
        <v>0</v>
      </c>
      <c r="G18" s="9">
        <f t="shared" si="3"/>
        <v>0</v>
      </c>
      <c r="H18" s="13">
        <v>0</v>
      </c>
      <c r="I18" s="13">
        <v>0</v>
      </c>
      <c r="J18" s="13">
        <v>0</v>
      </c>
    </row>
    <row r="19" spans="1:10" ht="15" customHeight="1" x14ac:dyDescent="0.25">
      <c r="A19" s="2">
        <v>8</v>
      </c>
      <c r="B19" s="12" t="s">
        <v>25</v>
      </c>
      <c r="C19" s="9">
        <f t="shared" si="2"/>
        <v>180</v>
      </c>
      <c r="D19" s="13">
        <v>80</v>
      </c>
      <c r="E19" s="13">
        <v>100</v>
      </c>
      <c r="F19" s="13">
        <v>0</v>
      </c>
      <c r="G19" s="9">
        <f t="shared" si="3"/>
        <v>100</v>
      </c>
      <c r="H19" s="13">
        <v>100</v>
      </c>
      <c r="I19" s="13">
        <v>0</v>
      </c>
      <c r="J19" s="13">
        <v>0</v>
      </c>
    </row>
    <row r="20" spans="1:10" ht="15" customHeight="1" x14ac:dyDescent="0.25">
      <c r="A20" s="2">
        <v>9</v>
      </c>
      <c r="B20" s="12" t="s">
        <v>26</v>
      </c>
      <c r="C20" s="9">
        <f t="shared" si="2"/>
        <v>90</v>
      </c>
      <c r="D20" s="13">
        <v>70</v>
      </c>
      <c r="E20" s="13">
        <v>20</v>
      </c>
      <c r="F20" s="13">
        <v>0</v>
      </c>
      <c r="G20" s="9">
        <f t="shared" si="3"/>
        <v>125</v>
      </c>
      <c r="H20" s="13">
        <v>125</v>
      </c>
      <c r="I20" s="13">
        <v>0</v>
      </c>
      <c r="J20" s="13">
        <v>0</v>
      </c>
    </row>
    <row r="21" spans="1:10" ht="33" customHeight="1" x14ac:dyDescent="0.25">
      <c r="A21" s="2">
        <v>10</v>
      </c>
      <c r="B21" s="12" t="s">
        <v>27</v>
      </c>
      <c r="C21" s="9">
        <f t="shared" si="2"/>
        <v>90</v>
      </c>
      <c r="D21" s="13">
        <v>50</v>
      </c>
      <c r="E21" s="13">
        <v>40</v>
      </c>
      <c r="F21" s="13">
        <v>0</v>
      </c>
      <c r="G21" s="9">
        <f t="shared" si="3"/>
        <v>125</v>
      </c>
      <c r="H21" s="13">
        <v>125</v>
      </c>
      <c r="I21" s="13">
        <v>0</v>
      </c>
      <c r="J21" s="13">
        <v>0</v>
      </c>
    </row>
    <row r="22" spans="1:10" ht="15" customHeight="1" x14ac:dyDescent="0.25">
      <c r="A22" s="2">
        <v>11</v>
      </c>
      <c r="B22" s="12" t="s">
        <v>28</v>
      </c>
      <c r="C22" s="9">
        <f t="shared" si="2"/>
        <v>270</v>
      </c>
      <c r="D22" s="13">
        <v>90</v>
      </c>
      <c r="E22" s="13">
        <v>150</v>
      </c>
      <c r="F22" s="13">
        <v>30</v>
      </c>
      <c r="G22" s="9">
        <f t="shared" si="3"/>
        <v>200</v>
      </c>
      <c r="H22" s="13">
        <v>200</v>
      </c>
      <c r="I22" s="13">
        <v>0</v>
      </c>
      <c r="J22" s="13">
        <v>0</v>
      </c>
    </row>
    <row r="23" spans="1:10" ht="15" customHeight="1" x14ac:dyDescent="0.25">
      <c r="A23" s="2">
        <v>12</v>
      </c>
      <c r="B23" s="12" t="s">
        <v>29</v>
      </c>
      <c r="C23" s="9">
        <f t="shared" si="2"/>
        <v>0</v>
      </c>
      <c r="D23" s="13">
        <v>0</v>
      </c>
      <c r="E23" s="13">
        <v>0</v>
      </c>
      <c r="F23" s="13">
        <v>0</v>
      </c>
      <c r="G23" s="9">
        <f t="shared" si="3"/>
        <v>0</v>
      </c>
      <c r="H23" s="13">
        <v>0</v>
      </c>
      <c r="I23" s="13">
        <v>0</v>
      </c>
      <c r="J23" s="13">
        <v>0</v>
      </c>
    </row>
    <row r="24" spans="1:10" ht="15" customHeight="1" x14ac:dyDescent="0.25">
      <c r="A24" s="2">
        <v>13</v>
      </c>
      <c r="B24" s="12" t="s">
        <v>30</v>
      </c>
      <c r="C24" s="9">
        <f t="shared" si="2"/>
        <v>90</v>
      </c>
      <c r="D24" s="13">
        <v>50</v>
      </c>
      <c r="E24" s="13">
        <v>30</v>
      </c>
      <c r="F24" s="13">
        <v>10</v>
      </c>
      <c r="G24" s="9">
        <f t="shared" si="3"/>
        <v>100</v>
      </c>
      <c r="H24" s="13">
        <v>100</v>
      </c>
      <c r="I24" s="13">
        <v>0</v>
      </c>
      <c r="J24" s="13">
        <v>0</v>
      </c>
    </row>
    <row r="25" spans="1:10" ht="15" customHeight="1" x14ac:dyDescent="0.25">
      <c r="A25" s="2">
        <v>14</v>
      </c>
      <c r="B25" s="12" t="s">
        <v>31</v>
      </c>
      <c r="C25" s="9">
        <f t="shared" si="2"/>
        <v>90</v>
      </c>
      <c r="D25" s="13">
        <v>60</v>
      </c>
      <c r="E25" s="13">
        <v>15</v>
      </c>
      <c r="F25" s="13">
        <v>15</v>
      </c>
      <c r="G25" s="9">
        <f t="shared" si="3"/>
        <v>125</v>
      </c>
      <c r="H25" s="13">
        <v>125</v>
      </c>
      <c r="I25" s="13">
        <v>0</v>
      </c>
      <c r="J25" s="13">
        <v>0</v>
      </c>
    </row>
    <row r="26" spans="1:10" ht="15" customHeight="1" x14ac:dyDescent="0.25">
      <c r="A26" s="2">
        <v>15</v>
      </c>
      <c r="B26" s="12" t="s">
        <v>32</v>
      </c>
      <c r="C26" s="9">
        <f t="shared" si="2"/>
        <v>990</v>
      </c>
      <c r="D26" s="13">
        <v>495</v>
      </c>
      <c r="E26" s="13">
        <v>370</v>
      </c>
      <c r="F26" s="13">
        <v>125</v>
      </c>
      <c r="G26" s="9">
        <f t="shared" si="3"/>
        <v>500</v>
      </c>
      <c r="H26" s="13">
        <v>500</v>
      </c>
      <c r="I26" s="13">
        <v>0</v>
      </c>
      <c r="J26" s="13">
        <v>0</v>
      </c>
    </row>
    <row r="27" spans="1:10" ht="15" customHeight="1" x14ac:dyDescent="0.25">
      <c r="A27" s="2">
        <v>16</v>
      </c>
      <c r="B27" s="12" t="s">
        <v>33</v>
      </c>
      <c r="C27" s="9">
        <f t="shared" si="2"/>
        <v>180</v>
      </c>
      <c r="D27" s="13">
        <v>60</v>
      </c>
      <c r="E27" s="13">
        <v>120</v>
      </c>
      <c r="F27" s="13">
        <v>0</v>
      </c>
      <c r="G27" s="9">
        <f t="shared" si="3"/>
        <v>75</v>
      </c>
      <c r="H27" s="13">
        <v>75</v>
      </c>
      <c r="I27" s="13">
        <v>0</v>
      </c>
      <c r="J27" s="13">
        <v>0</v>
      </c>
    </row>
    <row r="28" spans="1:10" ht="15" customHeight="1" x14ac:dyDescent="0.25">
      <c r="A28" s="2">
        <v>17</v>
      </c>
      <c r="B28" s="12" t="s">
        <v>34</v>
      </c>
      <c r="C28" s="9">
        <f t="shared" si="2"/>
        <v>360</v>
      </c>
      <c r="D28" s="13">
        <v>180</v>
      </c>
      <c r="E28" s="13">
        <v>180</v>
      </c>
      <c r="F28" s="13">
        <v>0</v>
      </c>
      <c r="G28" s="9">
        <f t="shared" si="3"/>
        <v>100</v>
      </c>
      <c r="H28" s="13">
        <v>100</v>
      </c>
      <c r="I28" s="13">
        <v>0</v>
      </c>
      <c r="J28" s="13">
        <v>0</v>
      </c>
    </row>
    <row r="29" spans="1:10" ht="15" customHeight="1" x14ac:dyDescent="0.25">
      <c r="A29" s="2">
        <v>18</v>
      </c>
      <c r="B29" s="12" t="s">
        <v>35</v>
      </c>
      <c r="C29" s="9">
        <f t="shared" si="2"/>
        <v>180</v>
      </c>
      <c r="D29" s="13">
        <v>105</v>
      </c>
      <c r="E29" s="13">
        <v>60</v>
      </c>
      <c r="F29" s="13">
        <v>15</v>
      </c>
      <c r="G29" s="9">
        <f t="shared" si="3"/>
        <v>100</v>
      </c>
      <c r="H29" s="13">
        <v>100</v>
      </c>
      <c r="I29" s="13">
        <v>0</v>
      </c>
      <c r="J29" s="13">
        <v>0</v>
      </c>
    </row>
    <row r="30" spans="1:10" ht="15" customHeight="1" x14ac:dyDescent="0.25">
      <c r="A30" s="2">
        <v>19</v>
      </c>
      <c r="B30" s="12" t="s">
        <v>36</v>
      </c>
      <c r="C30" s="9">
        <f t="shared" si="2"/>
        <v>90</v>
      </c>
      <c r="D30" s="13">
        <v>45</v>
      </c>
      <c r="E30" s="13">
        <v>30</v>
      </c>
      <c r="F30" s="13">
        <v>15</v>
      </c>
      <c r="G30" s="9">
        <f t="shared" si="3"/>
        <v>125</v>
      </c>
      <c r="H30" s="13">
        <v>125</v>
      </c>
      <c r="I30" s="13">
        <v>0</v>
      </c>
      <c r="J30" s="13">
        <v>0</v>
      </c>
    </row>
    <row r="31" spans="1:10" ht="15" customHeight="1" x14ac:dyDescent="0.25">
      <c r="A31" s="2">
        <v>20</v>
      </c>
      <c r="B31" s="12" t="s">
        <v>37</v>
      </c>
      <c r="C31" s="9">
        <f t="shared" si="2"/>
        <v>180</v>
      </c>
      <c r="D31" s="13">
        <v>100</v>
      </c>
      <c r="E31" s="13">
        <v>80</v>
      </c>
      <c r="F31" s="13">
        <v>0</v>
      </c>
      <c r="G31" s="9">
        <f t="shared" si="3"/>
        <v>150</v>
      </c>
      <c r="H31" s="13">
        <v>150</v>
      </c>
      <c r="I31" s="13">
        <v>0</v>
      </c>
      <c r="J31" s="13">
        <v>0</v>
      </c>
    </row>
    <row r="32" spans="1:10" ht="15" customHeight="1" x14ac:dyDescent="0.25">
      <c r="A32" s="2">
        <v>21</v>
      </c>
      <c r="B32" s="12" t="s">
        <v>38</v>
      </c>
      <c r="C32" s="9">
        <f t="shared" ref="C32:C55" si="4">D32+E32+F32</f>
        <v>180</v>
      </c>
      <c r="D32" s="13">
        <v>90</v>
      </c>
      <c r="E32" s="13">
        <v>90</v>
      </c>
      <c r="F32" s="13">
        <v>0</v>
      </c>
      <c r="G32" s="9">
        <f t="shared" si="1"/>
        <v>100</v>
      </c>
      <c r="H32" s="13">
        <v>100</v>
      </c>
      <c r="I32" s="13">
        <v>0</v>
      </c>
      <c r="J32" s="13">
        <v>0</v>
      </c>
    </row>
    <row r="33" spans="1:10" ht="15" customHeight="1" x14ac:dyDescent="0.25">
      <c r="A33" s="2">
        <v>22</v>
      </c>
      <c r="B33" s="12" t="s">
        <v>39</v>
      </c>
      <c r="C33" s="9">
        <f t="shared" si="4"/>
        <v>90</v>
      </c>
      <c r="D33" s="13">
        <v>40</v>
      </c>
      <c r="E33" s="13">
        <v>35</v>
      </c>
      <c r="F33" s="13">
        <v>15</v>
      </c>
      <c r="G33" s="9">
        <f t="shared" ref="G33:G55" si="5">H33+I33+J33</f>
        <v>125</v>
      </c>
      <c r="H33" s="13">
        <v>125</v>
      </c>
      <c r="I33" s="13">
        <v>0</v>
      </c>
      <c r="J33" s="13">
        <v>0</v>
      </c>
    </row>
    <row r="34" spans="1:10" ht="15" customHeight="1" x14ac:dyDescent="0.25">
      <c r="A34" s="2">
        <v>23</v>
      </c>
      <c r="B34" s="12" t="s">
        <v>40</v>
      </c>
      <c r="C34" s="9">
        <f t="shared" si="4"/>
        <v>180</v>
      </c>
      <c r="D34" s="13">
        <v>100</v>
      </c>
      <c r="E34" s="13">
        <v>80</v>
      </c>
      <c r="F34" s="13">
        <v>0</v>
      </c>
      <c r="G34" s="9">
        <f t="shared" si="5"/>
        <v>200</v>
      </c>
      <c r="H34" s="13">
        <v>200</v>
      </c>
      <c r="I34" s="13">
        <v>0</v>
      </c>
      <c r="J34" s="13">
        <v>0</v>
      </c>
    </row>
    <row r="35" spans="1:10" ht="15" customHeight="1" x14ac:dyDescent="0.25">
      <c r="A35" s="2">
        <v>24</v>
      </c>
      <c r="B35" s="12" t="s">
        <v>41</v>
      </c>
      <c r="C35" s="9">
        <f t="shared" si="4"/>
        <v>630</v>
      </c>
      <c r="D35" s="13">
        <v>480</v>
      </c>
      <c r="E35" s="13">
        <v>150</v>
      </c>
      <c r="F35" s="13">
        <v>0</v>
      </c>
      <c r="G35" s="9">
        <f t="shared" si="5"/>
        <v>350</v>
      </c>
      <c r="H35" s="13">
        <v>350</v>
      </c>
      <c r="I35" s="13">
        <v>0</v>
      </c>
      <c r="J35" s="13">
        <v>0</v>
      </c>
    </row>
    <row r="36" spans="1:10" ht="15" customHeight="1" x14ac:dyDescent="0.25">
      <c r="A36" s="2">
        <v>25</v>
      </c>
      <c r="B36" s="12" t="s">
        <v>42</v>
      </c>
      <c r="C36" s="9">
        <f t="shared" si="4"/>
        <v>180</v>
      </c>
      <c r="D36" s="13">
        <v>97</v>
      </c>
      <c r="E36" s="13">
        <v>73</v>
      </c>
      <c r="F36" s="13">
        <v>10</v>
      </c>
      <c r="G36" s="9">
        <f t="shared" si="5"/>
        <v>225</v>
      </c>
      <c r="H36" s="13">
        <v>225</v>
      </c>
      <c r="I36" s="13">
        <v>0</v>
      </c>
      <c r="J36" s="13">
        <v>0</v>
      </c>
    </row>
    <row r="37" spans="1:10" ht="15" customHeight="1" x14ac:dyDescent="0.25">
      <c r="A37" s="2">
        <v>26</v>
      </c>
      <c r="B37" s="12" t="s">
        <v>43</v>
      </c>
      <c r="C37" s="9">
        <f t="shared" si="4"/>
        <v>180</v>
      </c>
      <c r="D37" s="13">
        <v>58</v>
      </c>
      <c r="E37" s="13">
        <v>98</v>
      </c>
      <c r="F37" s="13">
        <v>24</v>
      </c>
      <c r="G37" s="9">
        <f t="shared" si="5"/>
        <v>100</v>
      </c>
      <c r="H37" s="13">
        <v>100</v>
      </c>
      <c r="I37" s="13">
        <v>0</v>
      </c>
      <c r="J37" s="13">
        <v>0</v>
      </c>
    </row>
    <row r="38" spans="1:10" ht="15" customHeight="1" x14ac:dyDescent="0.25">
      <c r="A38" s="2">
        <v>27</v>
      </c>
      <c r="B38" s="12" t="s">
        <v>44</v>
      </c>
      <c r="C38" s="9">
        <f t="shared" si="4"/>
        <v>180</v>
      </c>
      <c r="D38" s="13">
        <v>81</v>
      </c>
      <c r="E38" s="13">
        <v>84</v>
      </c>
      <c r="F38" s="13">
        <v>15</v>
      </c>
      <c r="G38" s="9">
        <f t="shared" si="5"/>
        <v>100</v>
      </c>
      <c r="H38" s="13">
        <v>100</v>
      </c>
      <c r="I38" s="13">
        <v>0</v>
      </c>
      <c r="J38" s="13">
        <v>0</v>
      </c>
    </row>
    <row r="39" spans="1:10" ht="15" customHeight="1" x14ac:dyDescent="0.25">
      <c r="A39" s="2">
        <v>28</v>
      </c>
      <c r="B39" s="12" t="s">
        <v>45</v>
      </c>
      <c r="C39" s="9">
        <f t="shared" si="4"/>
        <v>180</v>
      </c>
      <c r="D39" s="13">
        <v>130</v>
      </c>
      <c r="E39" s="13">
        <v>30</v>
      </c>
      <c r="F39" s="13">
        <v>20</v>
      </c>
      <c r="G39" s="9">
        <f t="shared" si="5"/>
        <v>75</v>
      </c>
      <c r="H39" s="13">
        <v>75</v>
      </c>
      <c r="I39" s="13">
        <v>0</v>
      </c>
      <c r="J39" s="13">
        <v>0</v>
      </c>
    </row>
    <row r="40" spans="1:10" ht="15" customHeight="1" x14ac:dyDescent="0.25">
      <c r="A40" s="2">
        <v>29</v>
      </c>
      <c r="B40" s="12" t="s">
        <v>46</v>
      </c>
      <c r="C40" s="9">
        <f t="shared" si="4"/>
        <v>360</v>
      </c>
      <c r="D40" s="13">
        <v>250</v>
      </c>
      <c r="E40" s="13">
        <v>110</v>
      </c>
      <c r="F40" s="13">
        <v>0</v>
      </c>
      <c r="G40" s="9">
        <f t="shared" si="5"/>
        <v>250</v>
      </c>
      <c r="H40" s="13">
        <v>250</v>
      </c>
      <c r="I40" s="13">
        <v>0</v>
      </c>
      <c r="J40" s="13">
        <v>0</v>
      </c>
    </row>
    <row r="41" spans="1:10" ht="15" customHeight="1" x14ac:dyDescent="0.25">
      <c r="A41" s="2">
        <v>30</v>
      </c>
      <c r="B41" s="12" t="s">
        <v>47</v>
      </c>
      <c r="C41" s="9">
        <f t="shared" si="4"/>
        <v>180</v>
      </c>
      <c r="D41" s="13">
        <v>120</v>
      </c>
      <c r="E41" s="13">
        <v>60</v>
      </c>
      <c r="F41" s="13">
        <v>0</v>
      </c>
      <c r="G41" s="9">
        <f t="shared" si="5"/>
        <v>50</v>
      </c>
      <c r="H41" s="13">
        <v>50</v>
      </c>
      <c r="I41" s="13">
        <v>0</v>
      </c>
      <c r="J41" s="13">
        <v>0</v>
      </c>
    </row>
    <row r="42" spans="1:10" ht="15" customHeight="1" x14ac:dyDescent="0.25">
      <c r="A42" s="2">
        <v>31</v>
      </c>
      <c r="B42" s="12" t="s">
        <v>48</v>
      </c>
      <c r="C42" s="9">
        <f t="shared" si="4"/>
        <v>90</v>
      </c>
      <c r="D42" s="13">
        <v>35</v>
      </c>
      <c r="E42" s="13">
        <v>45</v>
      </c>
      <c r="F42" s="13">
        <v>10</v>
      </c>
      <c r="G42" s="9">
        <f t="shared" si="5"/>
        <v>50</v>
      </c>
      <c r="H42" s="13">
        <v>50</v>
      </c>
      <c r="I42" s="13">
        <v>0</v>
      </c>
      <c r="J42" s="13">
        <v>0</v>
      </c>
    </row>
    <row r="43" spans="1:10" ht="15" customHeight="1" x14ac:dyDescent="0.25">
      <c r="A43" s="2">
        <v>32</v>
      </c>
      <c r="B43" s="12" t="s">
        <v>49</v>
      </c>
      <c r="C43" s="9">
        <f t="shared" si="4"/>
        <v>180</v>
      </c>
      <c r="D43" s="13">
        <v>31</v>
      </c>
      <c r="E43" s="13">
        <v>108</v>
      </c>
      <c r="F43" s="13">
        <v>41</v>
      </c>
      <c r="G43" s="9">
        <f t="shared" si="5"/>
        <v>50</v>
      </c>
      <c r="H43" s="13">
        <v>50</v>
      </c>
      <c r="I43" s="13">
        <v>0</v>
      </c>
      <c r="J43" s="13">
        <v>0</v>
      </c>
    </row>
    <row r="44" spans="1:10" ht="15" customHeight="1" x14ac:dyDescent="0.25">
      <c r="A44" s="2">
        <v>33</v>
      </c>
      <c r="B44" s="12" t="s">
        <v>50</v>
      </c>
      <c r="C44" s="9">
        <f t="shared" si="4"/>
        <v>90</v>
      </c>
      <c r="D44" s="13">
        <v>60</v>
      </c>
      <c r="E44" s="13">
        <v>30</v>
      </c>
      <c r="F44" s="13">
        <v>0</v>
      </c>
      <c r="G44" s="9">
        <f t="shared" si="5"/>
        <v>50</v>
      </c>
      <c r="H44" s="13">
        <v>50</v>
      </c>
      <c r="I44" s="13">
        <v>0</v>
      </c>
      <c r="J44" s="13">
        <v>0</v>
      </c>
    </row>
    <row r="45" spans="1:10" ht="15" customHeight="1" x14ac:dyDescent="0.25">
      <c r="A45" s="2">
        <v>34</v>
      </c>
      <c r="B45" s="12" t="s">
        <v>51</v>
      </c>
      <c r="C45" s="9">
        <f t="shared" si="4"/>
        <v>540</v>
      </c>
      <c r="D45" s="13">
        <v>300</v>
      </c>
      <c r="E45" s="13">
        <v>210</v>
      </c>
      <c r="F45" s="13">
        <v>30</v>
      </c>
      <c r="G45" s="9">
        <f t="shared" si="5"/>
        <v>125</v>
      </c>
      <c r="H45" s="13">
        <v>125</v>
      </c>
      <c r="I45" s="13">
        <v>0</v>
      </c>
      <c r="J45" s="13">
        <v>0</v>
      </c>
    </row>
    <row r="46" spans="1:10" ht="15" customHeight="1" x14ac:dyDescent="0.25">
      <c r="A46" s="2">
        <v>35</v>
      </c>
      <c r="B46" s="12" t="s">
        <v>52</v>
      </c>
      <c r="C46" s="9">
        <f t="shared" si="4"/>
        <v>540</v>
      </c>
      <c r="D46" s="13">
        <v>300</v>
      </c>
      <c r="E46" s="13">
        <v>200</v>
      </c>
      <c r="F46" s="13">
        <v>40</v>
      </c>
      <c r="G46" s="9">
        <f t="shared" si="5"/>
        <v>150</v>
      </c>
      <c r="H46" s="13">
        <v>150</v>
      </c>
      <c r="I46" s="13">
        <v>0</v>
      </c>
      <c r="J46" s="13">
        <v>0</v>
      </c>
    </row>
    <row r="47" spans="1:10" ht="15" customHeight="1" x14ac:dyDescent="0.25">
      <c r="A47" s="2">
        <v>36</v>
      </c>
      <c r="B47" s="12" t="s">
        <v>53</v>
      </c>
      <c r="C47" s="9">
        <f t="shared" si="4"/>
        <v>180</v>
      </c>
      <c r="D47" s="13">
        <v>60</v>
      </c>
      <c r="E47" s="13">
        <v>100</v>
      </c>
      <c r="F47" s="13">
        <v>20</v>
      </c>
      <c r="G47" s="9">
        <f t="shared" si="5"/>
        <v>100</v>
      </c>
      <c r="H47" s="13">
        <v>100</v>
      </c>
      <c r="I47" s="13">
        <v>0</v>
      </c>
      <c r="J47" s="13">
        <v>0</v>
      </c>
    </row>
    <row r="48" spans="1:10" ht="15" customHeight="1" x14ac:dyDescent="0.25">
      <c r="A48" s="2">
        <v>37</v>
      </c>
      <c r="B48" s="12" t="s">
        <v>54</v>
      </c>
      <c r="C48" s="9">
        <f t="shared" si="4"/>
        <v>90</v>
      </c>
      <c r="D48" s="13">
        <v>90</v>
      </c>
      <c r="E48" s="13">
        <v>0</v>
      </c>
      <c r="F48" s="13">
        <v>0</v>
      </c>
      <c r="G48" s="9">
        <f t="shared" si="5"/>
        <v>200</v>
      </c>
      <c r="H48" s="13">
        <v>200</v>
      </c>
      <c r="I48" s="13">
        <v>0</v>
      </c>
      <c r="J48" s="13">
        <v>0</v>
      </c>
    </row>
    <row r="49" spans="1:10" ht="15" customHeight="1" x14ac:dyDescent="0.25">
      <c r="A49" s="2">
        <v>38</v>
      </c>
      <c r="B49" s="12" t="s">
        <v>55</v>
      </c>
      <c r="C49" s="9">
        <f t="shared" si="4"/>
        <v>270</v>
      </c>
      <c r="D49" s="13">
        <v>240</v>
      </c>
      <c r="E49" s="13">
        <v>30</v>
      </c>
      <c r="F49" s="13">
        <v>0</v>
      </c>
      <c r="G49" s="9">
        <f t="shared" si="5"/>
        <v>125</v>
      </c>
      <c r="H49" s="13">
        <v>125</v>
      </c>
      <c r="I49" s="13">
        <v>0</v>
      </c>
      <c r="J49" s="13">
        <v>0</v>
      </c>
    </row>
    <row r="50" spans="1:10" s="14" customFormat="1" ht="15" customHeight="1" x14ac:dyDescent="0.25">
      <c r="A50" s="2">
        <v>39</v>
      </c>
      <c r="B50" s="12" t="s">
        <v>56</v>
      </c>
      <c r="C50" s="16">
        <f t="shared" si="4"/>
        <v>108</v>
      </c>
      <c r="D50" s="17">
        <v>27</v>
      </c>
      <c r="E50" s="17">
        <f>30+24</f>
        <v>54</v>
      </c>
      <c r="F50" s="17">
        <f>15+12</f>
        <v>27</v>
      </c>
      <c r="G50" s="16">
        <f t="shared" si="5"/>
        <v>114</v>
      </c>
      <c r="H50" s="17">
        <v>40</v>
      </c>
      <c r="I50" s="17">
        <v>62</v>
      </c>
      <c r="J50" s="17">
        <v>12</v>
      </c>
    </row>
    <row r="51" spans="1:10" s="14" customFormat="1" ht="15" customHeight="1" x14ac:dyDescent="0.25">
      <c r="A51" s="2">
        <v>40</v>
      </c>
      <c r="B51" s="12" t="s">
        <v>57</v>
      </c>
      <c r="C51" s="16">
        <f t="shared" si="4"/>
        <v>90</v>
      </c>
      <c r="D51" s="17">
        <v>53</v>
      </c>
      <c r="E51" s="17">
        <v>37</v>
      </c>
      <c r="F51" s="17">
        <v>0</v>
      </c>
      <c r="G51" s="16">
        <f t="shared" si="5"/>
        <v>0</v>
      </c>
      <c r="H51" s="17">
        <v>0</v>
      </c>
      <c r="I51" s="17">
        <v>0</v>
      </c>
      <c r="J51" s="17">
        <v>0</v>
      </c>
    </row>
    <row r="52" spans="1:10" ht="22.5" customHeight="1" x14ac:dyDescent="0.25">
      <c r="A52" s="2">
        <v>41</v>
      </c>
      <c r="B52" s="12" t="s">
        <v>58</v>
      </c>
      <c r="C52" s="9">
        <f t="shared" si="4"/>
        <v>360</v>
      </c>
      <c r="D52" s="13">
        <v>150</v>
      </c>
      <c r="E52" s="13">
        <v>200</v>
      </c>
      <c r="F52" s="13">
        <v>10</v>
      </c>
      <c r="G52" s="9">
        <f t="shared" si="5"/>
        <v>250</v>
      </c>
      <c r="H52" s="13">
        <v>250</v>
      </c>
      <c r="I52" s="13">
        <v>0</v>
      </c>
      <c r="J52" s="13">
        <v>0</v>
      </c>
    </row>
    <row r="53" spans="1:10" ht="36.75" customHeight="1" x14ac:dyDescent="0.25">
      <c r="A53" s="2">
        <v>42</v>
      </c>
      <c r="B53" s="12" t="s">
        <v>59</v>
      </c>
      <c r="C53" s="9">
        <f t="shared" si="4"/>
        <v>115</v>
      </c>
      <c r="D53" s="13">
        <v>65</v>
      </c>
      <c r="E53" s="13">
        <v>50</v>
      </c>
      <c r="F53" s="13">
        <v>0</v>
      </c>
      <c r="G53" s="9">
        <f t="shared" si="5"/>
        <v>250</v>
      </c>
      <c r="H53" s="13">
        <v>250</v>
      </c>
      <c r="I53" s="13">
        <v>0</v>
      </c>
      <c r="J53" s="13">
        <v>0</v>
      </c>
    </row>
    <row r="54" spans="1:10" ht="38.25" customHeight="1" x14ac:dyDescent="0.25">
      <c r="A54" s="2">
        <v>43</v>
      </c>
      <c r="B54" s="12" t="s">
        <v>60</v>
      </c>
      <c r="C54" s="9">
        <f t="shared" si="4"/>
        <v>115</v>
      </c>
      <c r="D54" s="13">
        <v>65</v>
      </c>
      <c r="E54" s="13">
        <v>50</v>
      </c>
      <c r="F54" s="13">
        <v>0</v>
      </c>
      <c r="G54" s="9">
        <f t="shared" si="5"/>
        <v>250</v>
      </c>
      <c r="H54" s="13">
        <v>250</v>
      </c>
      <c r="I54" s="13">
        <v>0</v>
      </c>
      <c r="J54" s="13">
        <v>0</v>
      </c>
    </row>
    <row r="55" spans="1:10" ht="54" customHeight="1" x14ac:dyDescent="0.25">
      <c r="A55" s="2">
        <v>44</v>
      </c>
      <c r="B55" s="12" t="s">
        <v>61</v>
      </c>
      <c r="C55" s="9">
        <f t="shared" si="4"/>
        <v>195</v>
      </c>
      <c r="D55" s="13">
        <v>137</v>
      </c>
      <c r="E55" s="13">
        <v>58</v>
      </c>
      <c r="F55" s="13">
        <v>0</v>
      </c>
      <c r="G55" s="9">
        <f t="shared" si="5"/>
        <v>250</v>
      </c>
      <c r="H55" s="13">
        <v>250</v>
      </c>
      <c r="I55" s="13">
        <v>0</v>
      </c>
      <c r="J55" s="13">
        <v>0</v>
      </c>
    </row>
    <row r="56" spans="1:10" ht="36.75" customHeight="1" x14ac:dyDescent="0.25">
      <c r="A56" s="2"/>
      <c r="B56" s="4" t="s">
        <v>11</v>
      </c>
      <c r="C56" s="9">
        <f t="shared" ref="C56:J56" si="6">SUM(C12:C55)</f>
        <v>9083</v>
      </c>
      <c r="D56" s="9">
        <f t="shared" si="6"/>
        <v>4902</v>
      </c>
      <c r="E56" s="9">
        <f t="shared" si="6"/>
        <v>3607</v>
      </c>
      <c r="F56" s="9">
        <f t="shared" si="6"/>
        <v>574</v>
      </c>
      <c r="G56" s="9">
        <f t="shared" si="6"/>
        <v>5964</v>
      </c>
      <c r="H56" s="9">
        <f t="shared" si="6"/>
        <v>5890</v>
      </c>
      <c r="I56" s="9">
        <f t="shared" si="6"/>
        <v>62</v>
      </c>
      <c r="J56" s="9">
        <f t="shared" si="6"/>
        <v>12</v>
      </c>
    </row>
    <row r="57" spans="1:10" ht="15" customHeight="1" x14ac:dyDescent="0.25">
      <c r="A57" s="20" t="s">
        <v>12</v>
      </c>
      <c r="B57" s="20" t="s">
        <v>12</v>
      </c>
      <c r="C57" s="9"/>
      <c r="D57" s="13"/>
      <c r="E57" s="13"/>
      <c r="F57" s="13"/>
      <c r="G57" s="13"/>
      <c r="H57" s="13"/>
      <c r="I57" s="13"/>
      <c r="J57" s="13"/>
    </row>
    <row r="58" spans="1:10" ht="15" customHeight="1" x14ac:dyDescent="0.25">
      <c r="A58" s="2">
        <v>45</v>
      </c>
      <c r="B58" s="3" t="s">
        <v>62</v>
      </c>
      <c r="C58" s="9">
        <f t="shared" si="0"/>
        <v>20</v>
      </c>
      <c r="D58" s="13">
        <v>10</v>
      </c>
      <c r="E58" s="13">
        <v>10</v>
      </c>
      <c r="F58" s="13">
        <v>0</v>
      </c>
      <c r="G58" s="9">
        <f>H58+I58+J58</f>
        <v>0</v>
      </c>
      <c r="H58" s="13">
        <v>0</v>
      </c>
      <c r="I58" s="13">
        <v>0</v>
      </c>
      <c r="J58" s="13">
        <v>0</v>
      </c>
    </row>
    <row r="59" spans="1:10" ht="15" customHeight="1" x14ac:dyDescent="0.25">
      <c r="A59" s="2">
        <v>46</v>
      </c>
      <c r="B59" s="3" t="s">
        <v>63</v>
      </c>
      <c r="C59" s="9">
        <f t="shared" si="0"/>
        <v>90</v>
      </c>
      <c r="D59" s="13">
        <v>45</v>
      </c>
      <c r="E59" s="13">
        <v>33</v>
      </c>
      <c r="F59" s="13">
        <v>12</v>
      </c>
      <c r="G59" s="9">
        <f t="shared" ref="G59" si="7">H59+I59+J59</f>
        <v>25</v>
      </c>
      <c r="H59" s="13">
        <v>25</v>
      </c>
      <c r="I59" s="13">
        <v>0</v>
      </c>
      <c r="J59" s="13">
        <v>0</v>
      </c>
    </row>
    <row r="60" spans="1:10" ht="40.5" customHeight="1" x14ac:dyDescent="0.25">
      <c r="A60" s="2"/>
      <c r="B60" s="4" t="s">
        <v>13</v>
      </c>
      <c r="C60" s="9">
        <f>D60+E60+F60</f>
        <v>110</v>
      </c>
      <c r="D60" s="9">
        <f>SUM(D58:D59)</f>
        <v>55</v>
      </c>
      <c r="E60" s="9">
        <f t="shared" ref="E60:F60" si="8">SUM(E58:E59)</f>
        <v>43</v>
      </c>
      <c r="F60" s="9">
        <f t="shared" si="8"/>
        <v>12</v>
      </c>
      <c r="G60" s="9">
        <f>H60+I60+J60</f>
        <v>25</v>
      </c>
      <c r="H60" s="9">
        <f>SUM(H58:H59)</f>
        <v>25</v>
      </c>
      <c r="I60" s="9">
        <f t="shared" ref="I60" si="9">SUM(I58:I59)</f>
        <v>0</v>
      </c>
      <c r="J60" s="9">
        <f t="shared" ref="J60" si="10">SUM(J58:J59)</f>
        <v>0</v>
      </c>
    </row>
    <row r="61" spans="1:10" ht="52.5" customHeight="1" x14ac:dyDescent="0.25">
      <c r="A61" s="2"/>
      <c r="B61" s="4" t="s">
        <v>14</v>
      </c>
      <c r="C61" s="9">
        <f t="shared" ref="C61:J61" si="11">C56+C60</f>
        <v>9193</v>
      </c>
      <c r="D61" s="9">
        <f t="shared" si="11"/>
        <v>4957</v>
      </c>
      <c r="E61" s="9">
        <f t="shared" si="11"/>
        <v>3650</v>
      </c>
      <c r="F61" s="9">
        <f t="shared" si="11"/>
        <v>586</v>
      </c>
      <c r="G61" s="9">
        <f t="shared" si="11"/>
        <v>5989</v>
      </c>
      <c r="H61" s="9">
        <f t="shared" si="11"/>
        <v>5915</v>
      </c>
      <c r="I61" s="9">
        <f t="shared" si="11"/>
        <v>62</v>
      </c>
      <c r="J61" s="9">
        <f t="shared" si="11"/>
        <v>12</v>
      </c>
    </row>
    <row r="62" spans="1:10" ht="114.75" customHeight="1" x14ac:dyDescent="0.25">
      <c r="A62" s="10"/>
      <c r="B62" s="21" t="s">
        <v>16</v>
      </c>
      <c r="C62" s="21"/>
      <c r="D62" s="21"/>
      <c r="E62" s="21"/>
      <c r="F62" s="21"/>
      <c r="G62" s="21"/>
      <c r="H62" s="21"/>
      <c r="I62" s="21"/>
      <c r="J62" s="21"/>
    </row>
  </sheetData>
  <mergeCells count="15">
    <mergeCell ref="H1:J1"/>
    <mergeCell ref="H2:J2"/>
    <mergeCell ref="H3:J3"/>
    <mergeCell ref="A57:B57"/>
    <mergeCell ref="B62:J62"/>
    <mergeCell ref="A11:B11"/>
    <mergeCell ref="A7:A9"/>
    <mergeCell ref="B7:B9"/>
    <mergeCell ref="C7:F7"/>
    <mergeCell ref="G7:J7"/>
    <mergeCell ref="C8:C9"/>
    <mergeCell ref="D8:F8"/>
    <mergeCell ref="G8:G9"/>
    <mergeCell ref="H8:J8"/>
    <mergeCell ref="B5:I5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МОО</vt:lpstr>
      <vt:lpstr>МОО!Область_печати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2020-03-05T12:56:21Z</dcterms:modified>
</cp:coreProperties>
</file>